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<sst xmlns="http://schemas.openxmlformats.org/spreadsheetml/2006/main" uniqueCount="8">
  <si>
    <t>Table 1</t>
  </si>
  <si>
    <t>U</t>
  </si>
  <si>
    <t>I</t>
  </si>
  <si>
    <t>Omega</t>
  </si>
  <si>
    <t>K</t>
  </si>
  <si>
    <t>R</t>
  </si>
  <si>
    <t>N</t>
  </si>
  <si>
    <t>T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</si>
</sst>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00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2"/>
      <color indexed="13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0" fontId="2" fillId="3" borderId="2" applyNumberFormat="0" applyFont="1" applyFill="1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2" fontId="0" borderId="4" applyNumberFormat="1" applyFont="1" applyFill="0" applyBorder="1" applyAlignment="1" applyProtection="0">
      <alignment vertical="top" wrapText="1"/>
    </xf>
    <xf numFmtId="59" fontId="0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2" fontId="0" borderId="7" applyNumberFormat="1" applyFont="1" applyFill="0" applyBorder="1" applyAlignment="1" applyProtection="0">
      <alignment vertical="top" wrapText="1"/>
    </xf>
    <xf numFmtId="59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33b4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921124"/>
          <c:y val="0.12368"/>
          <c:w val="0.886638"/>
          <c:h val="0.8103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'Sheet 1'!$C$2</c:f>
              <c:strCache>
                <c:ptCount val="1"/>
                <c:pt idx="0">
                  <c:v>I</c:v>
                </c:pt>
              </c:strCache>
            </c:strRef>
          </c:tx>
          <c:spPr>
            <a:noFill/>
            <a:ln w="38100" cap="flat">
              <a:noFill/>
              <a:prstDash val="solid"/>
              <a:miter lim="400000"/>
            </a:ln>
            <a:effectLst/>
          </c:spPr>
          <c:marker>
            <c:symbol val="circle"/>
            <c:size val="11"/>
            <c:spPr>
              <a:noFill/>
              <a:ln w="381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25400" cap="flat">
                <a:solidFill>
                  <a:srgbClr val="33B4FF"/>
                </a:solidFill>
                <a:prstDash val="solid"/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1"/>
            <c:dispEq val="1"/>
            <c:trendlineLbl>
              <c:layout/>
              <c:tx>
                <c:rich>
                  <a:bodyPr rot="0"/>
                  <a:lstStyle/>
                  <a:p>
                    <a:pPr>
                      <a:defRPr b="0" i="0" strike="noStrike" sz="1000" u="none">
                        <a:solidFill>
                          <a:srgbClr val="000000"/>
                        </a:solidFill>
                        <a:latin typeface="Helvetica Neue"/>
                      </a:defRPr>
                    </a:pPr>
                    <a:r>
                      <a:rPr b="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y = 0,48x - 0,0083
R² = 0,9903</a:t>
                    </a:r>
                  </a:p>
                </c:rich>
              </c:tx>
            </c:trendlineLbl>
          </c:trendline>
          <c:xVal>
            <c:numRef>
              <c:f>'Sheet 1'!$B$10:$B$17</c:f>
              <c:numCache>
                <c:ptCount val="7"/>
                <c:pt idx="1">
                  <c:v>0.200000</c:v>
                </c:pt>
                <c:pt idx="2">
                  <c:v>0.500000</c:v>
                </c:pt>
                <c:pt idx="3">
                  <c:v>0.800000</c:v>
                </c:pt>
                <c:pt idx="4">
                  <c:v>1.000000</c:v>
                </c:pt>
                <c:pt idx="5">
                  <c:v>1.300000</c:v>
                </c:pt>
                <c:pt idx="6">
                  <c:v>1.500000</c:v>
                </c:pt>
                <c:pt idx="7">
                  <c:v>1.800000</c:v>
                </c:pt>
              </c:numCache>
            </c:numRef>
          </c:xVal>
          <c:yVal>
            <c:numRef>
              <c:f>'Sheet 1'!$C$10:$C$17</c:f>
              <c:numCache>
                <c:ptCount val="7"/>
                <c:pt idx="1">
                  <c:v>0.110000</c:v>
                </c:pt>
                <c:pt idx="2">
                  <c:v>0.240000</c:v>
                </c:pt>
                <c:pt idx="3">
                  <c:v>0.360000</c:v>
                </c:pt>
                <c:pt idx="4">
                  <c:v>0.460000</c:v>
                </c:pt>
                <c:pt idx="5">
                  <c:v>0.580000</c:v>
                </c:pt>
                <c:pt idx="6">
                  <c:v>0.700000</c:v>
                </c:pt>
                <c:pt idx="7">
                  <c:v>0.900000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crossBetween val="between"/>
        <c:majorUnit val="0.45"/>
        <c:minorUnit val="0.225"/>
      </c:valAx>
      <c:valAx>
        <c:axId val="2094734553"/>
        <c:scaling>
          <c:orientation val="minMax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225"/>
        <c:minorUnit val="0.11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67375"/>
          <c:y val="0"/>
          <c:w val="0.9"/>
          <c:h val="0.064066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43</xdr:row>
      <xdr:rowOff>39412</xdr:rowOff>
    </xdr:from>
    <xdr:to>
      <xdr:col>4</xdr:col>
      <xdr:colOff>101600</xdr:colOff>
      <xdr:row>58</xdr:row>
      <xdr:rowOff>58462</xdr:rowOff>
    </xdr:to>
    <xdr:graphicFrame>
      <xdr:nvGraphicFramePr>
        <xdr:cNvPr id="2" name="Chart 2"/>
        <xdr:cNvGraphicFramePr/>
      </xdr:nvGraphicFramePr>
      <xdr:xfrm>
        <a:off x="0" y="11052217"/>
        <a:ext cx="5080000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2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G2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7" width="16.3516" style="1" customWidth="1"/>
    <col min="8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0.25" customHeight="1">
      <c r="A2" s="3"/>
      <c r="B2" t="s" s="4">
        <v>1</v>
      </c>
      <c r="C2" t="s" s="4">
        <v>2</v>
      </c>
      <c r="D2" t="s" s="4">
        <v>3</v>
      </c>
      <c r="E2" t="s" s="4">
        <v>4</v>
      </c>
      <c r="F2" s="3"/>
      <c r="G2" s="3"/>
    </row>
    <row r="3" ht="20.25" customHeight="1">
      <c r="A3" s="5"/>
      <c r="B3" s="6">
        <v>4.33</v>
      </c>
      <c r="C3" s="7">
        <v>0.79</v>
      </c>
      <c r="D3" s="8">
        <v>30.3</v>
      </c>
      <c r="E3" s="9">
        <f>B3/(D3*2*3.14)</f>
        <v>0.0227554602594017</v>
      </c>
      <c r="F3" s="10"/>
      <c r="G3" s="10"/>
    </row>
    <row r="4" ht="20.05" customHeight="1">
      <c r="A4" s="11"/>
      <c r="B4" s="12">
        <v>6.25</v>
      </c>
      <c r="C4" s="13">
        <v>0.88</v>
      </c>
      <c r="D4" s="14">
        <v>47</v>
      </c>
      <c r="E4" s="15">
        <f>B4/(D4*2*3.14)</f>
        <v>0.0211749559560916</v>
      </c>
      <c r="F4" s="16"/>
      <c r="G4" s="16"/>
    </row>
    <row r="5" ht="20.05" customHeight="1">
      <c r="A5" s="11"/>
      <c r="B5" s="12">
        <v>6.8</v>
      </c>
      <c r="C5" s="13">
        <v>0.93</v>
      </c>
      <c r="D5" s="14">
        <v>52.2</v>
      </c>
      <c r="E5" s="15">
        <f>B5/(D5*2*3.14)</f>
        <v>0.0207433438270249</v>
      </c>
      <c r="F5" s="16"/>
      <c r="G5" s="16"/>
    </row>
    <row r="6" ht="20.05" customHeight="1">
      <c r="A6" s="11"/>
      <c r="B6" s="12">
        <v>7.6</v>
      </c>
      <c r="C6" s="13">
        <v>0.98</v>
      </c>
      <c r="D6" s="14">
        <v>58.1</v>
      </c>
      <c r="E6" s="15">
        <f>B6/(D6*2*3.14)</f>
        <v>0.0208294506506463</v>
      </c>
      <c r="F6" s="16"/>
      <c r="G6" s="16"/>
    </row>
    <row r="7" ht="20.05" customHeight="1">
      <c r="A7" s="11"/>
      <c r="B7" s="12">
        <v>10.36</v>
      </c>
      <c r="C7" s="13">
        <v>1.04</v>
      </c>
      <c r="D7" s="14">
        <v>83.8</v>
      </c>
      <c r="E7" s="15">
        <f>B7/(D7*2*3.14)</f>
        <v>0.0196859370962103</v>
      </c>
      <c r="F7" s="16"/>
      <c r="G7" s="16"/>
    </row>
    <row r="8" ht="20.05" customHeight="1">
      <c r="A8" s="11"/>
      <c r="B8" s="12">
        <v>8.699999999999999</v>
      </c>
      <c r="C8" s="13">
        <v>1.01</v>
      </c>
      <c r="D8" s="14">
        <v>69.12</v>
      </c>
      <c r="E8" s="15">
        <f>B8/(D8*2*3.14)</f>
        <v>0.0200426840056617</v>
      </c>
      <c r="F8" s="16"/>
      <c r="G8" s="16"/>
    </row>
    <row r="9" ht="20.05" customHeight="1">
      <c r="A9" s="11"/>
      <c r="B9" s="17"/>
      <c r="C9" s="16"/>
      <c r="D9" s="14"/>
      <c r="E9" s="16"/>
      <c r="F9" s="16"/>
      <c r="G9" s="16"/>
    </row>
    <row r="10" ht="20.05" customHeight="1">
      <c r="A10" s="11"/>
      <c r="B10" t="s" s="18">
        <v>1</v>
      </c>
      <c r="C10" t="s" s="19">
        <v>2</v>
      </c>
      <c r="D10" t="s" s="19">
        <v>5</v>
      </c>
      <c r="E10" s="16"/>
      <c r="F10" s="16"/>
      <c r="G10" s="16"/>
    </row>
    <row r="11" ht="20.05" customHeight="1">
      <c r="A11" s="11"/>
      <c r="B11" s="12">
        <v>0.2</v>
      </c>
      <c r="C11" s="13">
        <v>0.11</v>
      </c>
      <c r="D11" s="14">
        <f>B11/C11</f>
        <v>1.81818181818182</v>
      </c>
      <c r="E11" s="14">
        <f>1/D11</f>
        <v>0.549999999999999</v>
      </c>
      <c r="F11" s="16"/>
      <c r="G11" s="16"/>
    </row>
    <row r="12" ht="20.05" customHeight="1">
      <c r="A12" s="11"/>
      <c r="B12" s="12">
        <v>0.5</v>
      </c>
      <c r="C12" s="13">
        <v>0.24</v>
      </c>
      <c r="D12" s="14">
        <f>B12/C12</f>
        <v>2.08333333333333</v>
      </c>
      <c r="E12" s="14">
        <f>1/D12</f>
        <v>0.480000000000001</v>
      </c>
      <c r="F12" s="16"/>
      <c r="G12" s="16"/>
    </row>
    <row r="13" ht="20.05" customHeight="1">
      <c r="A13" s="11"/>
      <c r="B13" s="12">
        <v>0.8</v>
      </c>
      <c r="C13" s="13">
        <v>0.36</v>
      </c>
      <c r="D13" s="14">
        <f>B13/C13</f>
        <v>2.22222222222222</v>
      </c>
      <c r="E13" s="14">
        <f>1/D13</f>
        <v>0.45</v>
      </c>
      <c r="F13" s="16"/>
      <c r="G13" s="16"/>
    </row>
    <row r="14" ht="20.05" customHeight="1">
      <c r="A14" s="11"/>
      <c r="B14" s="12">
        <v>1</v>
      </c>
      <c r="C14" s="13">
        <v>0.46</v>
      </c>
      <c r="D14" s="14">
        <f>B14/C14</f>
        <v>2.17391304347826</v>
      </c>
      <c r="E14" s="14">
        <f>1/D14</f>
        <v>0.46</v>
      </c>
      <c r="F14" s="16"/>
      <c r="G14" s="16"/>
    </row>
    <row r="15" ht="20.05" customHeight="1">
      <c r="A15" s="11"/>
      <c r="B15" s="12">
        <v>1.3</v>
      </c>
      <c r="C15" s="13">
        <v>0.58</v>
      </c>
      <c r="D15" s="14">
        <f>B15/C15</f>
        <v>2.24137931034483</v>
      </c>
      <c r="E15" s="14">
        <f>1/D15</f>
        <v>0.446153846153846</v>
      </c>
      <c r="F15" s="16"/>
      <c r="G15" s="16"/>
    </row>
    <row r="16" ht="20.05" customHeight="1">
      <c r="A16" s="11"/>
      <c r="B16" s="12">
        <v>1.5</v>
      </c>
      <c r="C16" s="13">
        <v>0.7</v>
      </c>
      <c r="D16" s="14">
        <f>B16/C16</f>
        <v>2.14285714285714</v>
      </c>
      <c r="E16" s="14">
        <f>1/D16</f>
        <v>0.466666666666667</v>
      </c>
      <c r="F16" s="16"/>
      <c r="G16" s="16"/>
    </row>
    <row r="17" ht="20.05" customHeight="1">
      <c r="A17" s="11"/>
      <c r="B17" s="12">
        <v>1.8</v>
      </c>
      <c r="C17" s="14">
        <v>0.9</v>
      </c>
      <c r="D17" s="14">
        <f>B17/C17</f>
        <v>2</v>
      </c>
      <c r="E17" s="14">
        <f>1/D17</f>
        <v>0.5</v>
      </c>
      <c r="F17" s="16"/>
      <c r="G17" s="16"/>
    </row>
    <row r="18" ht="20.05" customHeight="1">
      <c r="A18" s="11"/>
      <c r="B18" s="17"/>
      <c r="C18" s="16"/>
      <c r="D18" s="14"/>
      <c r="E18" s="16"/>
      <c r="F18" s="16"/>
      <c r="G18" s="16"/>
    </row>
    <row r="19" ht="20.05" customHeight="1">
      <c r="A19" s="11"/>
      <c r="B19" s="17"/>
      <c r="C19" s="16"/>
      <c r="D19" s="14"/>
      <c r="E19" s="16"/>
      <c r="F19" s="16"/>
      <c r="G19" s="16"/>
    </row>
    <row r="20" ht="20.05" customHeight="1">
      <c r="A20" s="11"/>
      <c r="B20" s="17"/>
      <c r="C20" s="16"/>
      <c r="D20" s="14"/>
      <c r="E20" s="16"/>
      <c r="F20" s="16"/>
      <c r="G20" s="16"/>
    </row>
    <row r="21" ht="20.05" customHeight="1">
      <c r="A21" s="11"/>
      <c r="B21" t="s" s="18">
        <v>6</v>
      </c>
      <c r="C21" t="s" s="19">
        <v>1</v>
      </c>
      <c r="D21" t="s" s="19">
        <v>2</v>
      </c>
      <c r="E21" t="s" s="19">
        <v>7</v>
      </c>
      <c r="F21" s="16"/>
      <c r="G21" s="16"/>
    </row>
    <row r="22" ht="20.05" customHeight="1">
      <c r="A22" s="11"/>
      <c r="B22" s="12">
        <v>99</v>
      </c>
      <c r="C22" s="13">
        <v>12.75</v>
      </c>
      <c r="D22" s="14">
        <v>2.46</v>
      </c>
      <c r="E22" s="13">
        <v>30</v>
      </c>
      <c r="F22" s="16"/>
      <c r="G22" s="16"/>
    </row>
    <row r="23" ht="20.05" customHeight="1">
      <c r="A23" s="11"/>
      <c r="B23" s="17"/>
      <c r="C23" s="16"/>
      <c r="D23" s="14"/>
      <c r="E23" s="13">
        <v>45</v>
      </c>
      <c r="F23" s="16"/>
      <c r="G23" s="16"/>
    </row>
  </sheetData>
  <mergeCells count="1">
    <mergeCell ref="A1:G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